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EADFILE01\EPlus$\040-BERUFSBILDUNG\20-KA1-Mobilität\Antragsrunde 2020\00-Vorlagen\2_Vorlagen für BENs\"/>
    </mc:Choice>
  </mc:AlternateContent>
  <xr:revisionPtr revIDLastSave="0" documentId="13_ncr:1_{832C4AEA-25F0-46EE-8B1A-3EA9778A8A82}" xr6:coauthVersionLast="46" xr6:coauthVersionMax="46" xr10:uidLastSave="{00000000-0000-0000-0000-000000000000}"/>
  <bookViews>
    <workbookView xWindow="28680" yWindow="-120" windowWidth="38640" windowHeight="15990" xr2:uid="{00000000-000D-0000-FFFF-FFFF00000000}"/>
  </bookViews>
  <sheets>
    <sheet name="Fördersummenberechnung" sheetId="1" r:id="rId1"/>
  </sheets>
  <definedNames>
    <definedName name="_xlnm.Print_Area" localSheetId="0">Fördersummenberechnung!$A$1:$G$86</definedName>
    <definedName name="OLE_LINK1" localSheetId="0">Fördersummenberechnung!#REF!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6" i="1" l="1"/>
  <c r="G54" i="1" l="1"/>
  <c r="G52" i="1"/>
  <c r="G53" i="1"/>
  <c r="A46" i="1"/>
  <c r="E45" i="1"/>
  <c r="E44" i="1"/>
  <c r="E43" i="1"/>
  <c r="E42" i="1"/>
  <c r="E41" i="1"/>
  <c r="E40" i="1"/>
  <c r="E39" i="1"/>
  <c r="E38" i="1"/>
  <c r="E25" i="1"/>
  <c r="E31" i="1"/>
  <c r="E46" i="1" l="1"/>
  <c r="B83" i="1" s="1"/>
  <c r="A32" i="1"/>
  <c r="G65" i="1"/>
  <c r="G67" i="1"/>
  <c r="A68" i="1"/>
  <c r="A55" i="1"/>
  <c r="G68" i="1" l="1"/>
  <c r="B85" i="1" s="1"/>
  <c r="G55" i="1"/>
  <c r="B84" i="1" s="1"/>
  <c r="E26" i="1"/>
  <c r="E27" i="1"/>
  <c r="E28" i="1"/>
  <c r="E29" i="1"/>
  <c r="E30" i="1"/>
  <c r="E24" i="1"/>
  <c r="C18" i="1"/>
  <c r="B81" i="1" s="1"/>
  <c r="B12" i="1"/>
  <c r="A12" i="1"/>
  <c r="E32" i="1" l="1"/>
  <c r="B82" i="1" s="1"/>
  <c r="C10" i="1" l="1"/>
  <c r="C12" i="1"/>
  <c r="B80" i="1" s="1"/>
  <c r="B86" i="1" s="1"/>
</calcChain>
</file>

<file path=xl/sharedStrings.xml><?xml version="1.0" encoding="utf-8"?>
<sst xmlns="http://schemas.openxmlformats.org/spreadsheetml/2006/main" count="82" uniqueCount="52">
  <si>
    <t>Anzahl gesamt</t>
  </si>
  <si>
    <t>Zuschuss gesamt</t>
  </si>
  <si>
    <t>Anzahl TN</t>
  </si>
  <si>
    <t>Zielland</t>
  </si>
  <si>
    <t>Projekttitel:</t>
  </si>
  <si>
    <t>Projektnummer:</t>
  </si>
  <si>
    <t>Antragsteller:</t>
  </si>
  <si>
    <t>E. Zusammenfassung</t>
  </si>
  <si>
    <t>A. Organisationskosten</t>
  </si>
  <si>
    <t>Anzahl Kat. € 350</t>
  </si>
  <si>
    <t>Anzahl Kat. € 200</t>
  </si>
  <si>
    <t>Zuschuss Kat. € 350</t>
  </si>
  <si>
    <t>Zuschuss Kat. € 200</t>
  </si>
  <si>
    <t>C 1. Reisekosten Learners</t>
  </si>
  <si>
    <t>100-499 km</t>
  </si>
  <si>
    <t>500-1999 km</t>
  </si>
  <si>
    <t>Reisezuschuss/TN</t>
  </si>
  <si>
    <t>2000-2999 km</t>
  </si>
  <si>
    <t>3000-3999 km</t>
  </si>
  <si>
    <t>4000-7999 km</t>
  </si>
  <si>
    <t>über 8000 km</t>
  </si>
  <si>
    <t>Tag 1 - 14</t>
  </si>
  <si>
    <t>Anzahl Tag 1 - 14</t>
  </si>
  <si>
    <t>Anmerkungen</t>
  </si>
  <si>
    <t>B. sprachliche Vorbereitung</t>
  </si>
  <si>
    <t>C 2. Reisekosten Staff/Begleitpersonen</t>
  </si>
  <si>
    <t>D.1 Aufenthaltskosten Learners</t>
  </si>
  <si>
    <t>D.2 Aufenthaltskosten Staff/Begleitpersonen</t>
  </si>
  <si>
    <t>Gesamtkosten</t>
  </si>
  <si>
    <t>Reisezuschuss
 gesamt</t>
  </si>
  <si>
    <t>Entfernungs-
pauschale</t>
  </si>
  <si>
    <t>Bewilligter Zuschuss</t>
  </si>
  <si>
    <t>Zuschuss pro TN</t>
  </si>
  <si>
    <t>C 1. Reisekosten VET Learners</t>
  </si>
  <si>
    <t>C 2. Reisekosten VET Staff/Begleitpersonen</t>
  </si>
  <si>
    <t>D 1. Aufenthaltskosten - VET Learners</t>
  </si>
  <si>
    <t>D 2. Aufenthaltskosten VET Staff/Begleitpersonen</t>
  </si>
  <si>
    <t>10-99 km</t>
  </si>
  <si>
    <t>0-9 km</t>
  </si>
  <si>
    <t>Tag 15 - 368</t>
  </si>
  <si>
    <t>Anzahl Tag 15 - 368</t>
  </si>
  <si>
    <t>Tag 15 - 62</t>
  </si>
  <si>
    <t>Anzahl Tag 15 - 62</t>
  </si>
  <si>
    <t>B. Sprachliche Vorbereitung (alle außer OLS Sprachen)</t>
  </si>
  <si>
    <t>Gruppe 1</t>
  </si>
  <si>
    <t>Gruppe 2</t>
  </si>
  <si>
    <t>Gruppe 3</t>
  </si>
  <si>
    <t>Gruppe 1: Dänemark, Finnland, Großbritannien, Irland, Island, Liechtenstein, Luxemburg, Norwegen, Schweden</t>
  </si>
  <si>
    <t xml:space="preserve">Gruppe 2: Belgien, Deutschland, Frankreich, Griechenland, Italien, Malta, Niederlande, Portugal, Spanien, Zypern
</t>
  </si>
  <si>
    <t xml:space="preserve">Gruppe 3: Bulgarien, Estland, Kroatien, Lettland, Litauen, Nordmazedonien, Polen, Rumänien, Serbien, Slowakei, Slowenien, Tschechische Republik, Türkei, Ungarn
</t>
  </si>
  <si>
    <r>
      <t>2020-1-AT01-KA1</t>
    </r>
    <r>
      <rPr>
        <b/>
        <sz val="10"/>
        <color rgb="FFFF0000"/>
        <rFont val="Arial"/>
        <family val="2"/>
      </rPr>
      <t>XX-XXXXXX</t>
    </r>
  </si>
  <si>
    <t>Erasmus+ Mobilität 2020 (Berufsbildung) - Fördersummenberechnung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</si>
</sst>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5"/>
      <name val="Arial"/>
      <family val="2"/>
    </font>
    <font>
      <sz val="10"/>
      <color indexed="9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</patternFill>
    </fill>
    <fill>
      <patternFill patternType="solid">
        <fgColor theme="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5" borderId="12" applyNumberFormat="0" applyAlignment="0" applyProtection="0"/>
    <xf numFmtId="0" fontId="7" fillId="6" borderId="0" applyNumberFormat="0" applyBorder="0" applyAlignment="0" applyProtection="0"/>
  </cellStyleXfs>
  <cellXfs count="71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164" fontId="2" fillId="7" borderId="3" xfId="1" applyNumberFormat="1" applyFont="1" applyFill="1" applyBorder="1" applyAlignment="1" applyProtection="1">
      <alignment horizontal="center" vertical="center"/>
    </xf>
    <xf numFmtId="164" fontId="2" fillId="7" borderId="1" xfId="1" applyNumberFormat="1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1" xfId="0" applyFont="1" applyFill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164" fontId="2" fillId="3" borderId="2" xfId="0" applyNumberFormat="1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4" fontId="1" fillId="2" borderId="9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4" fontId="2" fillId="0" borderId="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4" fontId="1" fillId="0" borderId="2" xfId="0" applyNumberFormat="1" applyFont="1" applyBorder="1" applyAlignment="1" applyProtection="1">
      <alignment horizontal="center" vertical="center" wrapText="1"/>
    </xf>
    <xf numFmtId="0" fontId="2" fillId="4" borderId="2" xfId="0" applyFont="1" applyFill="1" applyBorder="1" applyAlignment="1" applyProtection="1">
      <alignment horizontal="center" vertical="center" wrapText="1"/>
    </xf>
    <xf numFmtId="4" fontId="1" fillId="0" borderId="3" xfId="0" quotePrefix="1" applyNumberFormat="1" applyFont="1" applyBorder="1" applyAlignment="1" applyProtection="1">
      <alignment horizontal="center" vertical="center"/>
    </xf>
    <xf numFmtId="164" fontId="2" fillId="0" borderId="3" xfId="0" applyNumberFormat="1" applyFont="1" applyBorder="1" applyAlignment="1" applyProtection="1">
      <alignment horizontal="center" vertical="center"/>
    </xf>
    <xf numFmtId="164" fontId="1" fillId="0" borderId="3" xfId="0" applyNumberFormat="1" applyFont="1" applyBorder="1" applyAlignment="1" applyProtection="1">
      <alignment horizontal="center" vertical="center"/>
    </xf>
    <xf numFmtId="4" fontId="1" fillId="0" borderId="1" xfId="0" applyNumberFormat="1" applyFont="1" applyBorder="1" applyAlignment="1" applyProtection="1">
      <alignment horizontal="center" vertical="center"/>
    </xf>
    <xf numFmtId="164" fontId="2" fillId="0" borderId="1" xfId="0" applyNumberFormat="1" applyFont="1" applyBorder="1" applyAlignment="1" applyProtection="1">
      <alignment horizontal="center" vertical="center"/>
    </xf>
    <xf numFmtId="164" fontId="1" fillId="0" borderId="1" xfId="0" applyNumberFormat="1" applyFont="1" applyBorder="1" applyAlignment="1" applyProtection="1">
      <alignment horizontal="center" vertical="center"/>
    </xf>
    <xf numFmtId="1" fontId="2" fillId="4" borderId="2" xfId="0" applyNumberFormat="1" applyFont="1" applyFill="1" applyBorder="1" applyAlignment="1" applyProtection="1">
      <alignment horizontal="center" vertical="center"/>
    </xf>
    <xf numFmtId="0" fontId="1" fillId="7" borderId="3" xfId="2" applyFont="1" applyFill="1" applyBorder="1" applyAlignment="1" applyProtection="1">
      <alignment vertical="center" wrapText="1"/>
    </xf>
    <xf numFmtId="0" fontId="1" fillId="7" borderId="1" xfId="2" applyFont="1" applyFill="1" applyBorder="1" applyAlignment="1" applyProtection="1">
      <alignment vertical="top" wrapText="1"/>
    </xf>
    <xf numFmtId="0" fontId="1" fillId="7" borderId="3" xfId="2" applyFont="1" applyFill="1" applyBorder="1" applyAlignment="1" applyProtection="1">
      <alignment vertical="top" wrapText="1"/>
    </xf>
    <xf numFmtId="0" fontId="1" fillId="0" borderId="0" xfId="0" applyFont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4" fontId="5" fillId="0" borderId="0" xfId="0" applyNumberFormat="1" applyFont="1" applyAlignment="1" applyProtection="1">
      <alignment horizontal="center" vertical="center"/>
    </xf>
    <xf numFmtId="0" fontId="1" fillId="0" borderId="1" xfId="0" applyFont="1" applyBorder="1" applyAlignment="1" applyProtection="1">
      <alignment vertical="center" wrapText="1"/>
    </xf>
    <xf numFmtId="164" fontId="1" fillId="2" borderId="3" xfId="0" applyNumberFormat="1" applyFont="1" applyFill="1" applyBorder="1" applyAlignment="1" applyProtection="1">
      <alignment horizontal="center" vertical="center"/>
    </xf>
    <xf numFmtId="164" fontId="1" fillId="2" borderId="1" xfId="0" applyNumberFormat="1" applyFont="1" applyFill="1" applyBorder="1" applyAlignment="1" applyProtection="1">
      <alignment horizontal="center" vertical="center"/>
    </xf>
    <xf numFmtId="164" fontId="1" fillId="2" borderId="5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vertical="center" wrapText="1"/>
    </xf>
    <xf numFmtId="4" fontId="1" fillId="0" borderId="0" xfId="0" applyNumberFormat="1" applyFont="1" applyAlignment="1" applyProtection="1">
      <alignment horizontal="center" vertical="center"/>
    </xf>
    <xf numFmtId="164" fontId="2" fillId="0" borderId="3" xfId="0" applyNumberFormat="1" applyFont="1" applyBorder="1" applyAlignment="1" applyProtection="1">
      <alignment horizontal="center" vertical="center"/>
      <protection locked="0"/>
    </xf>
    <xf numFmtId="164" fontId="2" fillId="0" borderId="1" xfId="0" applyNumberFormat="1" applyFont="1" applyBorder="1" applyAlignment="1" applyProtection="1">
      <alignment horizontal="center" vertical="center"/>
      <protection locked="0"/>
    </xf>
    <xf numFmtId="164" fontId="8" fillId="7" borderId="1" xfId="0" applyNumberFormat="1" applyFont="1" applyFill="1" applyBorder="1" applyAlignment="1" applyProtection="1">
      <alignment horizontal="center"/>
    </xf>
    <xf numFmtId="164" fontId="8" fillId="7" borderId="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vertical="center" wrapText="1"/>
      <protection locked="0"/>
    </xf>
    <xf numFmtId="0" fontId="4" fillId="0" borderId="7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/>
    </xf>
    <xf numFmtId="0" fontId="4" fillId="0" borderId="11" xfId="0" applyFont="1" applyBorder="1" applyAlignment="1" applyProtection="1">
      <alignment vertical="center"/>
    </xf>
  </cellXfs>
  <cellStyles count="3">
    <cellStyle name="Akzent2" xfId="2" builtinId="33"/>
    <cellStyle name="Standard" xfId="0" builtinId="0"/>
    <cellStyle name="Zelle überprüfen" xfId="1" builtinId="23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910937</xdr:colOff>
      <xdr:row>0</xdr:row>
      <xdr:rowOff>21772</xdr:rowOff>
    </xdr:from>
    <xdr:to>
      <xdr:col>6</xdr:col>
      <xdr:colOff>1482529</xdr:colOff>
      <xdr:row>0</xdr:row>
      <xdr:rowOff>390947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1CE83E8F-30BB-44C2-BD8D-7635B67893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5266" y="21772"/>
          <a:ext cx="1926863" cy="369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7"/>
  <sheetViews>
    <sheetView tabSelected="1" zoomScale="175" zoomScaleNormal="175" workbookViewId="0">
      <selection sqref="A1:G1"/>
    </sheetView>
  </sheetViews>
  <sheetFormatPr baseColWidth="10" defaultColWidth="11.44140625" defaultRowHeight="13.2" x14ac:dyDescent="0.25"/>
  <cols>
    <col min="1" max="1" width="21.77734375" style="10" customWidth="1"/>
    <col min="2" max="2" width="19.21875" style="10" customWidth="1"/>
    <col min="3" max="3" width="22.21875" style="10" bestFit="1" customWidth="1"/>
    <col min="4" max="4" width="17.21875" style="10" customWidth="1"/>
    <col min="5" max="6" width="19.77734375" style="10" customWidth="1"/>
    <col min="7" max="7" width="21.77734375" style="10" customWidth="1"/>
    <col min="8" max="8" width="17.21875" style="10" customWidth="1"/>
    <col min="9" max="9" width="18.5546875" style="10" customWidth="1"/>
    <col min="10" max="16384" width="11.44140625" style="10"/>
  </cols>
  <sheetData>
    <row r="1" spans="1:7" ht="31.5" customHeight="1" thickBot="1" x14ac:dyDescent="0.3">
      <c r="A1" s="64" t="s">
        <v>51</v>
      </c>
      <c r="B1" s="65"/>
      <c r="C1" s="65"/>
      <c r="D1" s="65"/>
      <c r="E1" s="65"/>
      <c r="F1" s="65"/>
      <c r="G1" s="70"/>
    </row>
    <row r="3" spans="1:7" ht="25.5" customHeight="1" x14ac:dyDescent="0.25">
      <c r="A3" s="11" t="s">
        <v>5</v>
      </c>
      <c r="B3" s="66" t="s">
        <v>50</v>
      </c>
      <c r="C3" s="66"/>
      <c r="D3" s="66"/>
      <c r="E3" s="66"/>
      <c r="F3" s="66"/>
      <c r="G3" s="66"/>
    </row>
    <row r="4" spans="1:7" ht="25.5" customHeight="1" x14ac:dyDescent="0.25">
      <c r="A4" s="12" t="s">
        <v>6</v>
      </c>
      <c r="B4" s="66"/>
      <c r="C4" s="66"/>
      <c r="D4" s="66"/>
      <c r="E4" s="66"/>
      <c r="F4" s="66"/>
      <c r="G4" s="66"/>
    </row>
    <row r="5" spans="1:7" ht="25.5" customHeight="1" x14ac:dyDescent="0.25">
      <c r="A5" s="11" t="s">
        <v>4</v>
      </c>
      <c r="B5" s="66"/>
      <c r="C5" s="66"/>
      <c r="D5" s="66"/>
      <c r="E5" s="66"/>
      <c r="F5" s="66"/>
      <c r="G5" s="66"/>
    </row>
    <row r="7" spans="1:7" ht="15.6" x14ac:dyDescent="0.25">
      <c r="A7" s="57" t="s">
        <v>8</v>
      </c>
      <c r="B7" s="58"/>
      <c r="C7" s="58"/>
      <c r="D7" s="58"/>
      <c r="E7" s="58"/>
      <c r="F7" s="58"/>
      <c r="G7" s="58"/>
    </row>
    <row r="9" spans="1:7" s="15" customFormat="1" ht="25.5" customHeight="1" thickBot="1" x14ac:dyDescent="0.3">
      <c r="A9" s="13" t="s">
        <v>9</v>
      </c>
      <c r="B9" s="13" t="s">
        <v>10</v>
      </c>
      <c r="C9" s="14" t="s">
        <v>0</v>
      </c>
    </row>
    <row r="10" spans="1:7" ht="25.5" customHeight="1" thickBot="1" x14ac:dyDescent="0.3">
      <c r="A10" s="1"/>
      <c r="B10" s="1"/>
      <c r="C10" s="16">
        <f>SUM(A10:B10)</f>
        <v>0</v>
      </c>
    </row>
    <row r="11" spans="1:7" s="15" customFormat="1" ht="25.5" customHeight="1" thickBot="1" x14ac:dyDescent="0.3">
      <c r="A11" s="13" t="s">
        <v>11</v>
      </c>
      <c r="B11" s="13" t="s">
        <v>12</v>
      </c>
      <c r="C11" s="17" t="s">
        <v>1</v>
      </c>
    </row>
    <row r="12" spans="1:7" ht="25.5" customHeight="1" thickBot="1" x14ac:dyDescent="0.3">
      <c r="A12" s="18">
        <f>A10*350</f>
        <v>0</v>
      </c>
      <c r="B12" s="18">
        <f>B10*200</f>
        <v>0</v>
      </c>
      <c r="C12" s="19">
        <f>SUM(A12:B12)</f>
        <v>0</v>
      </c>
    </row>
    <row r="15" spans="1:7" ht="15.6" x14ac:dyDescent="0.25">
      <c r="A15" s="20" t="s">
        <v>43</v>
      </c>
    </row>
    <row r="16" spans="1:7" ht="13.8" thickBot="1" x14ac:dyDescent="0.3"/>
    <row r="17" spans="1:7" s="15" customFormat="1" ht="28.5" customHeight="1" thickBot="1" x14ac:dyDescent="0.3">
      <c r="A17" s="21" t="s">
        <v>2</v>
      </c>
      <c r="B17" s="22" t="s">
        <v>32</v>
      </c>
      <c r="C17" s="23" t="s">
        <v>1</v>
      </c>
      <c r="D17" s="24"/>
    </row>
    <row r="18" spans="1:7" ht="29.25" customHeight="1" thickBot="1" x14ac:dyDescent="0.3">
      <c r="A18" s="5"/>
      <c r="B18" s="25">
        <v>150</v>
      </c>
      <c r="C18" s="19">
        <f>A18*B18</f>
        <v>0</v>
      </c>
      <c r="D18" s="26"/>
    </row>
    <row r="19" spans="1:7" x14ac:dyDescent="0.25">
      <c r="C19" s="27"/>
      <c r="D19" s="26"/>
    </row>
    <row r="20" spans="1:7" x14ac:dyDescent="0.25">
      <c r="C20" s="27"/>
      <c r="D20" s="26"/>
    </row>
    <row r="21" spans="1:7" ht="15.6" x14ac:dyDescent="0.25">
      <c r="A21" s="57" t="s">
        <v>33</v>
      </c>
      <c r="B21" s="58"/>
      <c r="C21" s="58"/>
      <c r="D21" s="58"/>
      <c r="E21" s="58"/>
      <c r="F21" s="58"/>
      <c r="G21" s="58"/>
    </row>
    <row r="22" spans="1:7" ht="13.8" thickBot="1" x14ac:dyDescent="0.3">
      <c r="A22" s="28"/>
    </row>
    <row r="23" spans="1:7" s="15" customFormat="1" ht="28.5" customHeight="1" thickBot="1" x14ac:dyDescent="0.3">
      <c r="A23" s="21" t="s">
        <v>2</v>
      </c>
      <c r="B23" s="21" t="s">
        <v>3</v>
      </c>
      <c r="C23" s="29" t="s">
        <v>30</v>
      </c>
      <c r="D23" s="21" t="s">
        <v>16</v>
      </c>
      <c r="E23" s="30" t="s">
        <v>29</v>
      </c>
    </row>
    <row r="24" spans="1:7" ht="15" customHeight="1" x14ac:dyDescent="0.25">
      <c r="A24" s="2"/>
      <c r="B24" s="6"/>
      <c r="C24" s="31" t="s">
        <v>38</v>
      </c>
      <c r="D24" s="32">
        <v>0</v>
      </c>
      <c r="E24" s="33">
        <f>A24*D24</f>
        <v>0</v>
      </c>
    </row>
    <row r="25" spans="1:7" ht="15" customHeight="1" x14ac:dyDescent="0.25">
      <c r="A25" s="2"/>
      <c r="B25" s="6"/>
      <c r="C25" s="31" t="s">
        <v>37</v>
      </c>
      <c r="D25" s="32">
        <v>20</v>
      </c>
      <c r="E25" s="33">
        <f t="shared" ref="E25:E31" si="0">A25*D25</f>
        <v>0</v>
      </c>
    </row>
    <row r="26" spans="1:7" ht="15" customHeight="1" x14ac:dyDescent="0.25">
      <c r="A26" s="2"/>
      <c r="B26" s="7"/>
      <c r="C26" s="34" t="s">
        <v>14</v>
      </c>
      <c r="D26" s="35">
        <v>180</v>
      </c>
      <c r="E26" s="36">
        <f t="shared" si="0"/>
        <v>0</v>
      </c>
    </row>
    <row r="27" spans="1:7" ht="15" customHeight="1" x14ac:dyDescent="0.25">
      <c r="A27" s="2"/>
      <c r="B27" s="7"/>
      <c r="C27" s="34" t="s">
        <v>15</v>
      </c>
      <c r="D27" s="35">
        <v>275</v>
      </c>
      <c r="E27" s="36">
        <f t="shared" si="0"/>
        <v>0</v>
      </c>
    </row>
    <row r="28" spans="1:7" ht="15" customHeight="1" x14ac:dyDescent="0.25">
      <c r="A28" s="2"/>
      <c r="B28" s="7"/>
      <c r="C28" s="34" t="s">
        <v>17</v>
      </c>
      <c r="D28" s="35">
        <v>360</v>
      </c>
      <c r="E28" s="36">
        <f t="shared" si="0"/>
        <v>0</v>
      </c>
    </row>
    <row r="29" spans="1:7" ht="15" customHeight="1" x14ac:dyDescent="0.25">
      <c r="A29" s="2"/>
      <c r="B29" s="7"/>
      <c r="C29" s="34" t="s">
        <v>18</v>
      </c>
      <c r="D29" s="35">
        <v>530</v>
      </c>
      <c r="E29" s="36">
        <f t="shared" si="0"/>
        <v>0</v>
      </c>
    </row>
    <row r="30" spans="1:7" ht="15" customHeight="1" x14ac:dyDescent="0.25">
      <c r="A30" s="2"/>
      <c r="B30" s="7"/>
      <c r="C30" s="34" t="s">
        <v>19</v>
      </c>
      <c r="D30" s="35">
        <v>820</v>
      </c>
      <c r="E30" s="36">
        <f t="shared" si="0"/>
        <v>0</v>
      </c>
    </row>
    <row r="31" spans="1:7" ht="15" customHeight="1" thickBot="1" x14ac:dyDescent="0.3">
      <c r="A31" s="4"/>
      <c r="B31" s="7"/>
      <c r="C31" s="34" t="s">
        <v>20</v>
      </c>
      <c r="D31" s="35">
        <v>1500</v>
      </c>
      <c r="E31" s="36">
        <f t="shared" si="0"/>
        <v>0</v>
      </c>
    </row>
    <row r="32" spans="1:7" ht="15" customHeight="1" thickBot="1" x14ac:dyDescent="0.3">
      <c r="A32" s="37">
        <f>SUM(A24:A31)</f>
        <v>0</v>
      </c>
      <c r="B32" s="26"/>
      <c r="C32" s="27"/>
      <c r="D32" s="26"/>
      <c r="E32" s="19">
        <f>SUM(E24:E31)</f>
        <v>0</v>
      </c>
    </row>
    <row r="33" spans="1:7" ht="15" customHeight="1" x14ac:dyDescent="0.25"/>
    <row r="34" spans="1:7" ht="15" customHeight="1" x14ac:dyDescent="0.25"/>
    <row r="35" spans="1:7" ht="15.6" x14ac:dyDescent="0.25">
      <c r="A35" s="57" t="s">
        <v>34</v>
      </c>
      <c r="B35" s="58"/>
      <c r="C35" s="58"/>
      <c r="D35" s="58"/>
      <c r="E35" s="58"/>
      <c r="F35" s="58"/>
      <c r="G35" s="58"/>
    </row>
    <row r="36" spans="1:7" ht="13.8" thickBot="1" x14ac:dyDescent="0.3">
      <c r="A36" s="28"/>
    </row>
    <row r="37" spans="1:7" s="15" customFormat="1" ht="28.5" customHeight="1" thickBot="1" x14ac:dyDescent="0.3">
      <c r="A37" s="21" t="s">
        <v>2</v>
      </c>
      <c r="B37" s="21" t="s">
        <v>3</v>
      </c>
      <c r="C37" s="29" t="s">
        <v>30</v>
      </c>
      <c r="D37" s="21" t="s">
        <v>16</v>
      </c>
      <c r="E37" s="30" t="s">
        <v>29</v>
      </c>
    </row>
    <row r="38" spans="1:7" ht="15" customHeight="1" x14ac:dyDescent="0.25">
      <c r="A38" s="2"/>
      <c r="B38" s="6"/>
      <c r="C38" s="31" t="s">
        <v>38</v>
      </c>
      <c r="D38" s="32">
        <v>0</v>
      </c>
      <c r="E38" s="33">
        <f>A38*D38</f>
        <v>0</v>
      </c>
    </row>
    <row r="39" spans="1:7" ht="15" customHeight="1" x14ac:dyDescent="0.25">
      <c r="A39" s="2"/>
      <c r="B39" s="6"/>
      <c r="C39" s="31" t="s">
        <v>37</v>
      </c>
      <c r="D39" s="32">
        <v>20</v>
      </c>
      <c r="E39" s="33">
        <f t="shared" ref="E39:E45" si="1">A39*D39</f>
        <v>0</v>
      </c>
    </row>
    <row r="40" spans="1:7" ht="15" customHeight="1" x14ac:dyDescent="0.25">
      <c r="A40" s="2"/>
      <c r="B40" s="7"/>
      <c r="C40" s="34" t="s">
        <v>14</v>
      </c>
      <c r="D40" s="35">
        <v>180</v>
      </c>
      <c r="E40" s="36">
        <f t="shared" si="1"/>
        <v>0</v>
      </c>
    </row>
    <row r="41" spans="1:7" ht="15" customHeight="1" x14ac:dyDescent="0.25">
      <c r="A41" s="2"/>
      <c r="B41" s="7"/>
      <c r="C41" s="34" t="s">
        <v>15</v>
      </c>
      <c r="D41" s="35">
        <v>275</v>
      </c>
      <c r="E41" s="36">
        <f t="shared" si="1"/>
        <v>0</v>
      </c>
    </row>
    <row r="42" spans="1:7" ht="15" customHeight="1" x14ac:dyDescent="0.25">
      <c r="A42" s="2"/>
      <c r="B42" s="7"/>
      <c r="C42" s="34" t="s">
        <v>17</v>
      </c>
      <c r="D42" s="35">
        <v>360</v>
      </c>
      <c r="E42" s="36">
        <f t="shared" si="1"/>
        <v>0</v>
      </c>
    </row>
    <row r="43" spans="1:7" ht="15" customHeight="1" x14ac:dyDescent="0.25">
      <c r="A43" s="2"/>
      <c r="B43" s="7"/>
      <c r="C43" s="34" t="s">
        <v>18</v>
      </c>
      <c r="D43" s="35">
        <v>530</v>
      </c>
      <c r="E43" s="36">
        <f t="shared" si="1"/>
        <v>0</v>
      </c>
    </row>
    <row r="44" spans="1:7" ht="15" customHeight="1" x14ac:dyDescent="0.25">
      <c r="A44" s="2"/>
      <c r="B44" s="7"/>
      <c r="C44" s="34" t="s">
        <v>19</v>
      </c>
      <c r="D44" s="35">
        <v>820</v>
      </c>
      <c r="E44" s="36">
        <f t="shared" si="1"/>
        <v>0</v>
      </c>
    </row>
    <row r="45" spans="1:7" ht="15" customHeight="1" thickBot="1" x14ac:dyDescent="0.3">
      <c r="A45" s="4"/>
      <c r="B45" s="7"/>
      <c r="C45" s="34" t="s">
        <v>20</v>
      </c>
      <c r="D45" s="35">
        <v>1500</v>
      </c>
      <c r="E45" s="36">
        <f t="shared" si="1"/>
        <v>0</v>
      </c>
    </row>
    <row r="46" spans="1:7" ht="15" customHeight="1" thickBot="1" x14ac:dyDescent="0.3">
      <c r="A46" s="37">
        <f>SUM(A38:A45)</f>
        <v>0</v>
      </c>
      <c r="B46" s="26"/>
      <c r="C46" s="27"/>
      <c r="D46" s="26"/>
      <c r="E46" s="19">
        <f>SUM(E38:E45)</f>
        <v>0</v>
      </c>
    </row>
    <row r="47" spans="1:7" x14ac:dyDescent="0.25">
      <c r="C47" s="27"/>
      <c r="D47" s="26"/>
    </row>
    <row r="49" spans="1:7" ht="15.6" x14ac:dyDescent="0.25">
      <c r="A49" s="57" t="s">
        <v>35</v>
      </c>
      <c r="B49" s="58"/>
      <c r="C49" s="58"/>
      <c r="D49" s="58"/>
      <c r="E49" s="58"/>
      <c r="F49" s="58"/>
      <c r="G49" s="58"/>
    </row>
    <row r="50" spans="1:7" ht="13.8" thickBot="1" x14ac:dyDescent="0.3"/>
    <row r="51" spans="1:7" s="15" customFormat="1" ht="22.05" customHeight="1" thickBot="1" x14ac:dyDescent="0.3">
      <c r="A51" s="21" t="s">
        <v>2</v>
      </c>
      <c r="B51" s="21" t="s">
        <v>3</v>
      </c>
      <c r="C51" s="22" t="s">
        <v>21</v>
      </c>
      <c r="D51" s="22" t="s">
        <v>39</v>
      </c>
      <c r="E51" s="22" t="s">
        <v>22</v>
      </c>
      <c r="F51" s="22" t="s">
        <v>40</v>
      </c>
      <c r="G51" s="23" t="s">
        <v>1</v>
      </c>
    </row>
    <row r="52" spans="1:7" ht="15" customHeight="1" x14ac:dyDescent="0.25">
      <c r="A52" s="3"/>
      <c r="B52" s="38" t="s">
        <v>44</v>
      </c>
      <c r="C52" s="8">
        <v>35</v>
      </c>
      <c r="D52" s="8">
        <v>30</v>
      </c>
      <c r="E52" s="3">
        <v>0</v>
      </c>
      <c r="F52" s="3">
        <v>0</v>
      </c>
      <c r="G52" s="50">
        <f>A52*(C52*E52+D52*F52)</f>
        <v>0</v>
      </c>
    </row>
    <row r="53" spans="1:7" ht="15" customHeight="1" x14ac:dyDescent="0.25">
      <c r="A53" s="2"/>
      <c r="B53" s="39" t="s">
        <v>45</v>
      </c>
      <c r="C53" s="9">
        <v>30</v>
      </c>
      <c r="D53" s="9">
        <v>26</v>
      </c>
      <c r="E53" s="2">
        <v>0</v>
      </c>
      <c r="F53" s="3">
        <v>0</v>
      </c>
      <c r="G53" s="51">
        <f>A53*(C53*E53+D53*F53)</f>
        <v>0</v>
      </c>
    </row>
    <row r="54" spans="1:7" ht="15" customHeight="1" thickBot="1" x14ac:dyDescent="0.3">
      <c r="A54" s="2"/>
      <c r="B54" s="39" t="s">
        <v>46</v>
      </c>
      <c r="C54" s="9">
        <v>26</v>
      </c>
      <c r="D54" s="9">
        <v>22</v>
      </c>
      <c r="E54" s="2">
        <v>0</v>
      </c>
      <c r="F54" s="3">
        <v>0</v>
      </c>
      <c r="G54" s="51">
        <f t="shared" ref="G54" si="2">A54*(C54*E54+D54*F54)</f>
        <v>0</v>
      </c>
    </row>
    <row r="55" spans="1:7" ht="18" customHeight="1" thickBot="1" x14ac:dyDescent="0.3">
      <c r="A55" s="16">
        <f>SUM(A52:A54)</f>
        <v>0</v>
      </c>
      <c r="C55" s="15"/>
      <c r="D55" s="15"/>
      <c r="E55" s="15"/>
      <c r="G55" s="19">
        <f>SUM(G52:G54)</f>
        <v>0</v>
      </c>
    </row>
    <row r="57" spans="1:7" x14ac:dyDescent="0.25">
      <c r="A57" s="69" t="s">
        <v>47</v>
      </c>
      <c r="B57" s="69"/>
      <c r="C57" s="69"/>
      <c r="D57" s="69"/>
      <c r="E57" s="69"/>
      <c r="F57" s="69"/>
      <c r="G57" s="69"/>
    </row>
    <row r="58" spans="1:7" x14ac:dyDescent="0.25">
      <c r="A58" s="69" t="s">
        <v>48</v>
      </c>
      <c r="B58" s="69"/>
      <c r="C58" s="69"/>
      <c r="D58" s="69"/>
      <c r="E58" s="69"/>
      <c r="F58" s="69"/>
      <c r="G58" s="69"/>
    </row>
    <row r="59" spans="1:7" x14ac:dyDescent="0.25">
      <c r="A59" s="69" t="s">
        <v>49</v>
      </c>
      <c r="B59" s="69"/>
      <c r="C59" s="69"/>
      <c r="D59" s="69"/>
      <c r="E59" s="69"/>
      <c r="F59" s="69"/>
      <c r="G59" s="69"/>
    </row>
    <row r="60" spans="1:7" s="54" customFormat="1" x14ac:dyDescent="0.25"/>
    <row r="62" spans="1:7" ht="15.6" x14ac:dyDescent="0.25">
      <c r="A62" s="57" t="s">
        <v>36</v>
      </c>
      <c r="B62" s="58"/>
      <c r="C62" s="58"/>
      <c r="D62" s="58"/>
      <c r="E62" s="58"/>
      <c r="F62" s="58"/>
      <c r="G62" s="58"/>
    </row>
    <row r="63" spans="1:7" ht="13.8" thickBot="1" x14ac:dyDescent="0.3"/>
    <row r="64" spans="1:7" s="15" customFormat="1" ht="22.05" customHeight="1" thickBot="1" x14ac:dyDescent="0.3">
      <c r="A64" s="21" t="s">
        <v>2</v>
      </c>
      <c r="B64" s="21" t="s">
        <v>3</v>
      </c>
      <c r="C64" s="22" t="s">
        <v>21</v>
      </c>
      <c r="D64" s="22" t="s">
        <v>41</v>
      </c>
      <c r="E64" s="22" t="s">
        <v>22</v>
      </c>
      <c r="F64" s="22" t="s">
        <v>42</v>
      </c>
      <c r="G64" s="23" t="s">
        <v>1</v>
      </c>
    </row>
    <row r="65" spans="1:7" ht="15" customHeight="1" x14ac:dyDescent="0.25">
      <c r="A65" s="3"/>
      <c r="B65" s="40" t="s">
        <v>44</v>
      </c>
      <c r="C65" s="53">
        <v>90</v>
      </c>
      <c r="D65" s="8">
        <v>80</v>
      </c>
      <c r="E65" s="3">
        <v>0</v>
      </c>
      <c r="F65" s="3">
        <v>0</v>
      </c>
      <c r="G65" s="50">
        <f t="shared" ref="G65:G67" si="3">A65*C65*E65+A65*D65*F65</f>
        <v>0</v>
      </c>
    </row>
    <row r="66" spans="1:7" ht="15" customHeight="1" x14ac:dyDescent="0.25">
      <c r="A66" s="2"/>
      <c r="B66" s="39" t="s">
        <v>45</v>
      </c>
      <c r="C66" s="52">
        <v>80</v>
      </c>
      <c r="D66" s="9">
        <v>70</v>
      </c>
      <c r="E66" s="2">
        <v>0</v>
      </c>
      <c r="F66" s="3">
        <v>0</v>
      </c>
      <c r="G66" s="51">
        <f t="shared" si="3"/>
        <v>0</v>
      </c>
    </row>
    <row r="67" spans="1:7" ht="15" customHeight="1" thickBot="1" x14ac:dyDescent="0.3">
      <c r="A67" s="2"/>
      <c r="B67" s="39" t="s">
        <v>46</v>
      </c>
      <c r="C67" s="52">
        <v>70</v>
      </c>
      <c r="D67" s="9">
        <v>60</v>
      </c>
      <c r="E67" s="2">
        <v>0</v>
      </c>
      <c r="F67" s="3">
        <v>0</v>
      </c>
      <c r="G67" s="51">
        <f t="shared" si="3"/>
        <v>0</v>
      </c>
    </row>
    <row r="68" spans="1:7" ht="15" customHeight="1" thickBot="1" x14ac:dyDescent="0.3">
      <c r="A68" s="16">
        <f>SUM(A65:A67)</f>
        <v>0</v>
      </c>
      <c r="C68" s="15"/>
      <c r="D68" s="15"/>
      <c r="E68" s="15"/>
      <c r="F68" s="15"/>
      <c r="G68" s="19">
        <f>SUM(G65:G67)</f>
        <v>0</v>
      </c>
    </row>
    <row r="70" spans="1:7" x14ac:dyDescent="0.25">
      <c r="A70" s="69" t="s">
        <v>47</v>
      </c>
      <c r="B70" s="69"/>
      <c r="C70" s="69"/>
      <c r="D70" s="69"/>
      <c r="E70" s="69"/>
      <c r="F70" s="69"/>
      <c r="G70" s="69"/>
    </row>
    <row r="71" spans="1:7" x14ac:dyDescent="0.25">
      <c r="A71" s="69" t="s">
        <v>48</v>
      </c>
      <c r="B71" s="69"/>
      <c r="C71" s="69"/>
      <c r="D71" s="69"/>
      <c r="E71" s="69"/>
      <c r="F71" s="69"/>
      <c r="G71" s="69"/>
    </row>
    <row r="72" spans="1:7" x14ac:dyDescent="0.25">
      <c r="A72" s="69" t="s">
        <v>49</v>
      </c>
      <c r="B72" s="69"/>
      <c r="C72" s="69"/>
      <c r="D72" s="69"/>
      <c r="E72" s="69"/>
      <c r="F72" s="69"/>
      <c r="G72" s="69"/>
    </row>
    <row r="73" spans="1:7" s="54" customFormat="1" x14ac:dyDescent="0.25"/>
    <row r="75" spans="1:7" s="55" customFormat="1" x14ac:dyDescent="0.25"/>
    <row r="76" spans="1:7" s="55" customFormat="1" x14ac:dyDescent="0.25"/>
    <row r="77" spans="1:7" ht="15.6" x14ac:dyDescent="0.25">
      <c r="A77" s="20" t="s">
        <v>7</v>
      </c>
    </row>
    <row r="78" spans="1:7" ht="13.8" thickBot="1" x14ac:dyDescent="0.3"/>
    <row r="79" spans="1:7" s="15" customFormat="1" ht="27" customHeight="1" thickBot="1" x14ac:dyDescent="0.3">
      <c r="A79" s="41"/>
      <c r="B79" s="42" t="s">
        <v>31</v>
      </c>
      <c r="C79" s="61" t="s">
        <v>23</v>
      </c>
      <c r="D79" s="62"/>
      <c r="E79" s="43"/>
    </row>
    <row r="80" spans="1:7" ht="27" customHeight="1" x14ac:dyDescent="0.25">
      <c r="A80" s="44" t="s">
        <v>8</v>
      </c>
      <c r="B80" s="45">
        <f>C12</f>
        <v>0</v>
      </c>
      <c r="C80" s="63"/>
      <c r="D80" s="63"/>
    </row>
    <row r="81" spans="1:4" ht="27" customHeight="1" x14ac:dyDescent="0.25">
      <c r="A81" s="44" t="s">
        <v>24</v>
      </c>
      <c r="B81" s="46">
        <f>C18</f>
        <v>0</v>
      </c>
      <c r="C81" s="59"/>
      <c r="D81" s="59"/>
    </row>
    <row r="82" spans="1:4" ht="27" customHeight="1" x14ac:dyDescent="0.25">
      <c r="A82" s="44" t="s">
        <v>13</v>
      </c>
      <c r="B82" s="46">
        <f>E32</f>
        <v>0</v>
      </c>
      <c r="C82" s="60"/>
      <c r="D82" s="60"/>
    </row>
    <row r="83" spans="1:4" ht="27" customHeight="1" x14ac:dyDescent="0.25">
      <c r="A83" s="44" t="s">
        <v>25</v>
      </c>
      <c r="B83" s="46">
        <f>E46</f>
        <v>0</v>
      </c>
      <c r="C83" s="60"/>
      <c r="D83" s="60"/>
    </row>
    <row r="84" spans="1:4" ht="27" customHeight="1" x14ac:dyDescent="0.25">
      <c r="A84" s="44" t="s">
        <v>26</v>
      </c>
      <c r="B84" s="46">
        <f>G55</f>
        <v>0</v>
      </c>
      <c r="C84" s="67"/>
      <c r="D84" s="68"/>
    </row>
    <row r="85" spans="1:4" ht="27" customHeight="1" thickBot="1" x14ac:dyDescent="0.3">
      <c r="A85" s="44" t="s">
        <v>27</v>
      </c>
      <c r="B85" s="47">
        <f>G68</f>
        <v>0</v>
      </c>
      <c r="C85" s="56"/>
      <c r="D85" s="56"/>
    </row>
    <row r="86" spans="1:4" ht="27" customHeight="1" thickBot="1" x14ac:dyDescent="0.3">
      <c r="A86" s="48" t="s">
        <v>28</v>
      </c>
      <c r="B86" s="19">
        <f>SUM(B80:B85)</f>
        <v>0</v>
      </c>
    </row>
    <row r="87" spans="1:4" x14ac:dyDescent="0.25">
      <c r="B87" s="49"/>
    </row>
  </sheetData>
  <sheetProtection insertRows="0"/>
  <sortState xmlns:xlrd2="http://schemas.microsoft.com/office/spreadsheetml/2017/richdata2" ref="A93:G124">
    <sortCondition ref="B93:B124"/>
  </sortState>
  <mergeCells count="22">
    <mergeCell ref="B5:G5"/>
    <mergeCell ref="B3:G3"/>
    <mergeCell ref="B4:G4"/>
    <mergeCell ref="C84:D84"/>
    <mergeCell ref="A59:G59"/>
    <mergeCell ref="A57:G57"/>
    <mergeCell ref="A58:G58"/>
    <mergeCell ref="A70:G70"/>
    <mergeCell ref="A71:G71"/>
    <mergeCell ref="A72:G72"/>
    <mergeCell ref="A1:F1"/>
    <mergeCell ref="C85:D85"/>
    <mergeCell ref="A7:G7"/>
    <mergeCell ref="A49:G49"/>
    <mergeCell ref="A62:G62"/>
    <mergeCell ref="A21:G21"/>
    <mergeCell ref="A35:G35"/>
    <mergeCell ref="C81:D81"/>
    <mergeCell ref="C82:D82"/>
    <mergeCell ref="C83:D83"/>
    <mergeCell ref="C79:D79"/>
    <mergeCell ref="C80:D80"/>
  </mergeCells>
  <phoneticPr fontId="0" type="noConversion"/>
  <conditionalFormatting sqref="F52:F54">
    <cfRule type="cellIs" dxfId="4" priority="6" operator="greaterThan">
      <formula>354</formula>
    </cfRule>
  </conditionalFormatting>
  <conditionalFormatting sqref="E52:E54">
    <cfRule type="cellIs" dxfId="3" priority="5" operator="greaterThan">
      <formula>14</formula>
    </cfRule>
  </conditionalFormatting>
  <conditionalFormatting sqref="E65:E67">
    <cfRule type="cellIs" dxfId="2" priority="3" operator="greaterThan">
      <formula>14</formula>
    </cfRule>
  </conditionalFormatting>
  <conditionalFormatting sqref="F65:F67">
    <cfRule type="cellIs" dxfId="1" priority="2" operator="greaterThan">
      <formula>48</formula>
    </cfRule>
  </conditionalFormatting>
  <conditionalFormatting sqref="A10">
    <cfRule type="cellIs" dxfId="0" priority="1" operator="greaterThan">
      <formula>100</formula>
    </cfRule>
  </conditionalFormatting>
  <pageMargins left="0.70866141732283472" right="0.70866141732283472" top="0.59055118110236227" bottom="0.59055118110236227" header="0.31496062992125984" footer="0.31496062992125984"/>
  <pageSetup scale="62" fitToHeight="0" orientation="portrait" horizontalDpi="300" verticalDpi="300" r:id="rId1"/>
  <headerFooter alignWithMargins="0"/>
  <ignoredErrors>
    <ignoredError sqref="C18 A12:B12 B86 G65:G67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Fördersummenberechnung</vt:lpstr>
      <vt:lpstr>Fördersummenberechnung!Druckbereich</vt:lpstr>
    </vt:vector>
  </TitlesOfParts>
  <Company>Sokrates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</dc:creator>
  <cp:lastModifiedBy>Kolotov, Andrey</cp:lastModifiedBy>
  <cp:lastPrinted>2021-05-05T12:01:24Z</cp:lastPrinted>
  <dcterms:created xsi:type="dcterms:W3CDTF">2007-04-14T10:24:30Z</dcterms:created>
  <dcterms:modified xsi:type="dcterms:W3CDTF">2021-05-05T12:02:07Z</dcterms:modified>
</cp:coreProperties>
</file>